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7592" windowHeight="10488" activeTab="0"/>
  </bookViews>
  <sheets>
    <sheet name="calcul bilan post-récolte" sheetId="1" r:id="rId1"/>
    <sheet name="références exportations" sheetId="2" r:id="rId2"/>
    <sheet name="Feuil2" sheetId="3" r:id="rId3"/>
  </sheets>
  <definedNames/>
  <calcPr fullCalcOnLoad="1"/>
</workbook>
</file>

<file path=xl/sharedStrings.xml><?xml version="1.0" encoding="utf-8"?>
<sst xmlns="http://schemas.openxmlformats.org/spreadsheetml/2006/main" count="69" uniqueCount="51">
  <si>
    <t>Culture</t>
  </si>
  <si>
    <t>Bilan Azoté Post-Récolte</t>
  </si>
  <si>
    <t>Ilôt cultural (ilôt PAC)</t>
  </si>
  <si>
    <t>APPORTS</t>
  </si>
  <si>
    <t>EXPORTATIONS</t>
  </si>
  <si>
    <t>BILAN</t>
  </si>
  <si>
    <r>
      <t>Surface</t>
    </r>
    <r>
      <rPr>
        <sz val="8"/>
        <rFont val="Verdana"/>
        <family val="2"/>
      </rPr>
      <t xml:space="preserve"> (ha)</t>
    </r>
  </si>
  <si>
    <r>
      <t xml:space="preserve">N apporté/ha </t>
    </r>
    <r>
      <rPr>
        <sz val="8"/>
        <rFont val="Verdana"/>
        <family val="2"/>
      </rPr>
      <t>(minéral + organique total)</t>
    </r>
  </si>
  <si>
    <t>Rendement réalisé</t>
  </si>
  <si>
    <t>(q ou T/ha)</t>
  </si>
  <si>
    <t>(N/q ouN/T)</t>
  </si>
  <si>
    <t>Exportations</t>
  </si>
  <si>
    <t>N /ha</t>
  </si>
  <si>
    <t>(rendement X référence)</t>
  </si>
  <si>
    <t xml:space="preserve">Apports - Exportations N </t>
  </si>
  <si>
    <t>(1) - (2)</t>
  </si>
  <si>
    <t>(2)</t>
  </si>
  <si>
    <t>(1)</t>
  </si>
  <si>
    <t>organes récoltés</t>
  </si>
  <si>
    <t>teneur en N (/q)</t>
  </si>
  <si>
    <t>*  / T de MS</t>
  </si>
  <si>
    <t>Exportations d'azote par les cultures</t>
  </si>
  <si>
    <t>Source : COMIFER - 2013</t>
  </si>
  <si>
    <r>
      <t xml:space="preserve">Référence exportation COMIFER 
</t>
    </r>
    <r>
      <rPr>
        <sz val="8"/>
        <rFont val="Verdana"/>
        <family val="2"/>
      </rPr>
      <t>(cf onglet références)</t>
    </r>
  </si>
  <si>
    <t>Avoine (grain)</t>
  </si>
  <si>
    <t>Avoine (grain + paille)</t>
  </si>
  <si>
    <t>Blé améliorant (grain)</t>
  </si>
  <si>
    <t>Blé améliorant (grain + paille)</t>
  </si>
  <si>
    <t>Blé dur (grain)</t>
  </si>
  <si>
    <t>Blé dur (grain + paille)</t>
  </si>
  <si>
    <t>Blé tendre (grain + paille)</t>
  </si>
  <si>
    <t>Blé tendre (grain)</t>
  </si>
  <si>
    <t>Colza (grain)</t>
  </si>
  <si>
    <t>Féverole (grain)</t>
  </si>
  <si>
    <t>Lin oléagineux (grain)</t>
  </si>
  <si>
    <t>Maïs (grain)</t>
  </si>
  <si>
    <t>Maïs (pailles)</t>
  </si>
  <si>
    <t>Maïs ensilage (plante entière)</t>
  </si>
  <si>
    <t>Orge brassicole (grain)</t>
  </si>
  <si>
    <t>Orge brassicole (grain + paille)</t>
  </si>
  <si>
    <t>Seigle (grain)</t>
  </si>
  <si>
    <t>Seigle (grain + paille)</t>
  </si>
  <si>
    <t>Sorgho (grain)</t>
  </si>
  <si>
    <t>Tournesol (grain)</t>
  </si>
  <si>
    <t>Triticale (grain)</t>
  </si>
  <si>
    <t>Triticale (grain + paille)</t>
  </si>
  <si>
    <t>*</t>
  </si>
  <si>
    <t>Culture*</t>
  </si>
  <si>
    <t xml:space="preserve">Bilan Azoté Post-Récolte </t>
  </si>
  <si>
    <t>Seules les cases blanches sont à compléter, les jaunes se remplissent automatiquement</t>
  </si>
  <si>
    <t>* se positionner sur la case correspondante et cliquer sur le triangle pour faire apparaitre la liste déroulante des cultures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</si>
</sst>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sz val="11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2" xfId="0" applyFont="1" applyBorder="1" applyAlignment="1" quotePrefix="1">
      <alignment horizontal="center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2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9525</xdr:rowOff>
    </xdr:from>
    <xdr:to>
      <xdr:col>0</xdr:col>
      <xdr:colOff>1162050</xdr:colOff>
      <xdr:row>1</xdr:row>
      <xdr:rowOff>28575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9525"/>
          <a:ext cx="695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B8" sqref="B8"/>
    </sheetView>
  </sheetViews>
  <sheetFormatPr defaultColWidth="11.421875" defaultRowHeight="12.75"/>
  <cols>
    <col min="1" max="1" width="23.7109375" style="0" customWidth="1"/>
    <col min="2" max="2" width="23.421875" style="0" customWidth="1"/>
    <col min="4" max="4" width="14.7109375" style="0" customWidth="1"/>
    <col min="5" max="5" width="5.421875" style="0" customWidth="1"/>
    <col min="7" max="7" width="14.00390625" style="0" customWidth="1"/>
    <col min="9" max="9" width="5.140625" style="0" customWidth="1"/>
    <col min="10" max="10" width="16.7109375" style="0" customWidth="1"/>
  </cols>
  <sheetData>
    <row r="1" ht="61.5" customHeight="1" thickBot="1">
      <c r="B1" s="29" t="s">
        <v>48</v>
      </c>
    </row>
    <row r="2" spans="1:10" ht="15.75" thickBot="1">
      <c r="A2" s="1"/>
      <c r="B2" s="1"/>
      <c r="C2" s="2"/>
      <c r="D2" s="3" t="s">
        <v>3</v>
      </c>
      <c r="E2" s="1"/>
      <c r="F2" s="31" t="s">
        <v>4</v>
      </c>
      <c r="G2" s="32"/>
      <c r="H2" s="33"/>
      <c r="I2" s="1"/>
      <c r="J2" s="3" t="s">
        <v>5</v>
      </c>
    </row>
    <row r="3" spans="1:10" ht="51">
      <c r="A3" s="34" t="s">
        <v>2</v>
      </c>
      <c r="B3" s="34" t="s">
        <v>47</v>
      </c>
      <c r="C3" s="37" t="s">
        <v>6</v>
      </c>
      <c r="D3" s="4" t="s">
        <v>7</v>
      </c>
      <c r="E3" s="40"/>
      <c r="F3" s="8" t="s">
        <v>8</v>
      </c>
      <c r="G3" s="4" t="s">
        <v>23</v>
      </c>
      <c r="H3" s="4" t="s">
        <v>11</v>
      </c>
      <c r="I3" s="40"/>
      <c r="J3" s="8" t="s">
        <v>14</v>
      </c>
    </row>
    <row r="4" spans="1:10" ht="12.75">
      <c r="A4" s="35"/>
      <c r="B4" s="35"/>
      <c r="C4" s="38"/>
      <c r="D4" s="18" t="s">
        <v>17</v>
      </c>
      <c r="E4" s="40"/>
      <c r="F4" s="9" t="s">
        <v>9</v>
      </c>
      <c r="G4" s="5" t="s">
        <v>10</v>
      </c>
      <c r="H4" s="4" t="s">
        <v>12</v>
      </c>
      <c r="I4" s="40"/>
      <c r="J4" s="12"/>
    </row>
    <row r="5" spans="1:10" ht="20.25">
      <c r="A5" s="35"/>
      <c r="B5" s="35"/>
      <c r="C5" s="38"/>
      <c r="D5" s="6"/>
      <c r="E5" s="40"/>
      <c r="F5" s="10"/>
      <c r="G5" s="6"/>
      <c r="H5" s="5" t="s">
        <v>13</v>
      </c>
      <c r="I5" s="40"/>
      <c r="J5" s="9" t="s">
        <v>15</v>
      </c>
    </row>
    <row r="6" spans="1:10" ht="13.5" thickBot="1">
      <c r="A6" s="36"/>
      <c r="B6" s="36"/>
      <c r="C6" s="39"/>
      <c r="D6" s="7"/>
      <c r="E6" s="40"/>
      <c r="F6" s="11"/>
      <c r="G6" s="7"/>
      <c r="H6" s="17" t="s">
        <v>16</v>
      </c>
      <c r="I6" s="40"/>
      <c r="J6" s="11"/>
    </row>
    <row r="7" spans="1:10" ht="24" customHeight="1" thickBot="1">
      <c r="A7" s="13"/>
      <c r="B7" s="14"/>
      <c r="C7" s="14"/>
      <c r="D7" s="14"/>
      <c r="E7" s="15"/>
      <c r="F7" s="13"/>
      <c r="G7" s="23">
        <f>IF(B7=0,"",VLOOKUP(B7,'références exportations'!B4:C26,2,FALSE))</f>
      </c>
      <c r="H7" s="23">
        <f>IF(B7=0,"",'calcul bilan post-récolte'!F7*'calcul bilan post-récolte'!G7)</f>
      </c>
      <c r="I7" s="15"/>
      <c r="J7" s="24">
        <f>IF(B7=0,"",D7-H7)</f>
      </c>
    </row>
    <row r="8" spans="1:10" ht="24" customHeight="1" thickBot="1">
      <c r="A8" s="13"/>
      <c r="B8" s="14"/>
      <c r="C8" s="14"/>
      <c r="D8" s="14"/>
      <c r="E8" s="15"/>
      <c r="F8" s="13"/>
      <c r="G8" s="23">
        <f>IF(B8=0,"",VLOOKUP(B8,'références exportations'!B5:C27,2,FALSE))</f>
      </c>
      <c r="H8" s="23">
        <f>IF(F8=0,"",'calcul bilan post-récolte'!F8*'calcul bilan post-récolte'!G8)</f>
      </c>
      <c r="I8" s="15"/>
      <c r="J8" s="24">
        <f aca="true" t="shared" si="0" ref="J8:J17">IF(F8=0,"",D8-H8)</f>
      </c>
    </row>
    <row r="9" spans="1:10" ht="24" customHeight="1" thickBot="1">
      <c r="A9" s="13"/>
      <c r="B9" s="14"/>
      <c r="C9" s="14"/>
      <c r="D9" s="14"/>
      <c r="E9" s="15"/>
      <c r="F9" s="13"/>
      <c r="G9" s="23">
        <f>IF(B9=0,"",VLOOKUP(B9,'références exportations'!B6:C28,2,FALSE))</f>
      </c>
      <c r="H9" s="23">
        <f>IF(F9=0,"",'calcul bilan post-récolte'!F9*'calcul bilan post-récolte'!G9)</f>
      </c>
      <c r="I9" s="15"/>
      <c r="J9" s="24">
        <f t="shared" si="0"/>
      </c>
    </row>
    <row r="10" spans="1:10" ht="24" customHeight="1" thickBot="1">
      <c r="A10" s="13"/>
      <c r="B10" s="14"/>
      <c r="C10" s="14"/>
      <c r="D10" s="14"/>
      <c r="E10" s="15"/>
      <c r="F10" s="13"/>
      <c r="G10" s="23">
        <f>IF(B10=0,"",VLOOKUP(B10,'références exportations'!B7:C29,2,FALSE))</f>
      </c>
      <c r="H10" s="23">
        <f>IF(F10=0,"",'calcul bilan post-récolte'!F10*'calcul bilan post-récolte'!G10)</f>
      </c>
      <c r="I10" s="15"/>
      <c r="J10" s="24">
        <f t="shared" si="0"/>
      </c>
    </row>
    <row r="11" spans="1:10" ht="24" customHeight="1" thickBot="1">
      <c r="A11" s="13"/>
      <c r="B11" s="14"/>
      <c r="C11" s="14"/>
      <c r="D11" s="14"/>
      <c r="E11" s="15"/>
      <c r="F11" s="13"/>
      <c r="G11" s="23">
        <f>IF(B11=0,"",VLOOKUP(B11,'références exportations'!B8:C30,2,FALSE))</f>
      </c>
      <c r="H11" s="23">
        <f>IF(F11=0,"",'calcul bilan post-récolte'!F11*'calcul bilan post-récolte'!G11)</f>
      </c>
      <c r="I11" s="15"/>
      <c r="J11" s="24">
        <f t="shared" si="0"/>
      </c>
    </row>
    <row r="12" spans="1:10" ht="24" customHeight="1" thickBot="1">
      <c r="A12" s="13"/>
      <c r="B12" s="14"/>
      <c r="C12" s="14"/>
      <c r="D12" s="14"/>
      <c r="E12" s="15"/>
      <c r="F12" s="13"/>
      <c r="G12" s="23">
        <f>IF(B12=0,"",VLOOKUP(B12,'références exportations'!B9:C31,2,FALSE))</f>
      </c>
      <c r="H12" s="23">
        <f>IF(F12=0,"",'calcul bilan post-récolte'!F12*'calcul bilan post-récolte'!G12)</f>
      </c>
      <c r="I12" s="15"/>
      <c r="J12" s="24">
        <f t="shared" si="0"/>
      </c>
    </row>
    <row r="13" spans="1:10" ht="24" customHeight="1" thickBot="1">
      <c r="A13" s="13"/>
      <c r="B13" s="14"/>
      <c r="C13" s="14"/>
      <c r="D13" s="14"/>
      <c r="E13" s="15"/>
      <c r="F13" s="13"/>
      <c r="G13" s="23">
        <f>IF(B13=0,"",VLOOKUP(B13,'références exportations'!B10:C32,2,FALSE))</f>
      </c>
      <c r="H13" s="23">
        <f>IF(F13=0,"",'calcul bilan post-récolte'!F13*'calcul bilan post-récolte'!G13)</f>
      </c>
      <c r="I13" s="15"/>
      <c r="J13" s="24">
        <f t="shared" si="0"/>
      </c>
    </row>
    <row r="14" spans="1:10" ht="24" customHeight="1" thickBot="1">
      <c r="A14" s="13"/>
      <c r="B14" s="14"/>
      <c r="C14" s="14"/>
      <c r="D14" s="14"/>
      <c r="E14" s="15"/>
      <c r="F14" s="13"/>
      <c r="G14" s="23">
        <f>IF(B14=0,"",VLOOKUP(B14,'références exportations'!B11:C33,2,FALSE))</f>
      </c>
      <c r="H14" s="23">
        <f>IF(F14=0,"",'calcul bilan post-récolte'!F14*'calcul bilan post-récolte'!G14)</f>
      </c>
      <c r="I14" s="15"/>
      <c r="J14" s="24">
        <f t="shared" si="0"/>
      </c>
    </row>
    <row r="15" spans="1:10" ht="24" customHeight="1" thickBot="1">
      <c r="A15" s="13"/>
      <c r="B15" s="14"/>
      <c r="C15" s="14"/>
      <c r="D15" s="14"/>
      <c r="E15" s="16"/>
      <c r="F15" s="13"/>
      <c r="G15" s="23">
        <f>IF(B15=0,"",VLOOKUP(B15,'références exportations'!B12:C34,2,FALSE))</f>
      </c>
      <c r="H15" s="23">
        <f>IF(F15=0,"",'calcul bilan post-récolte'!F15*'calcul bilan post-récolte'!G15)</f>
      </c>
      <c r="I15" s="16"/>
      <c r="J15" s="24">
        <f t="shared" si="0"/>
      </c>
    </row>
    <row r="16" spans="1:10" ht="24" customHeight="1" thickBot="1">
      <c r="A16" s="13"/>
      <c r="B16" s="14"/>
      <c r="C16" s="14"/>
      <c r="D16" s="14"/>
      <c r="E16" s="16"/>
      <c r="F16" s="13"/>
      <c r="G16" s="23">
        <f>IF(B16=0,"",VLOOKUP(B16,'références exportations'!B13:C35,2,FALSE))</f>
      </c>
      <c r="H16" s="23">
        <f>IF(F16=0,"",'calcul bilan post-récolte'!F16*'calcul bilan post-récolte'!G16)</f>
      </c>
      <c r="I16" s="16"/>
      <c r="J16" s="24">
        <f t="shared" si="0"/>
      </c>
    </row>
    <row r="17" spans="1:10" ht="24" customHeight="1" thickBot="1">
      <c r="A17" s="13"/>
      <c r="B17" s="14"/>
      <c r="C17" s="14"/>
      <c r="D17" s="14"/>
      <c r="E17" s="15"/>
      <c r="F17" s="13"/>
      <c r="G17" s="23">
        <f>IF(B17=0,"",VLOOKUP(B17,'références exportations'!B14:C36,2,FALSE))</f>
      </c>
      <c r="H17" s="23">
        <f>IF(F17=0,"",'calcul bilan post-récolte'!F17*'calcul bilan post-récolte'!G17)</f>
      </c>
      <c r="I17" s="15"/>
      <c r="J17" s="24">
        <f t="shared" si="0"/>
      </c>
    </row>
    <row r="19" ht="12.75">
      <c r="A19" s="30" t="s">
        <v>50</v>
      </c>
    </row>
    <row r="21" ht="12.75">
      <c r="A21" s="20" t="s">
        <v>49</v>
      </c>
    </row>
  </sheetData>
  <sheetProtection/>
  <mergeCells count="6">
    <mergeCell ref="F2:H2"/>
    <mergeCell ref="A3:A6"/>
    <mergeCell ref="B3:B6"/>
    <mergeCell ref="C3:C6"/>
    <mergeCell ref="E3:E6"/>
    <mergeCell ref="I3:I6"/>
  </mergeCells>
  <printOptions/>
  <pageMargins left="0.25" right="0.25" top="0.75" bottom="0.75" header="0.3" footer="0.3"/>
  <pageSetup horizontalDpi="600" verticalDpi="600" orientation="landscape" paperSize="9" r:id="rId3"/>
  <headerFooter alignWithMargins="0">
    <oddHeader>&amp;C
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4">
      <selection activeCell="B26" sqref="B5:B26"/>
    </sheetView>
  </sheetViews>
  <sheetFormatPr defaultColWidth="11.421875" defaultRowHeight="12.75"/>
  <cols>
    <col min="2" max="2" width="33.28125" style="0" customWidth="1"/>
    <col min="3" max="3" width="20.7109375" style="0" customWidth="1"/>
  </cols>
  <sheetData>
    <row r="1" s="21" customFormat="1" ht="15.75">
      <c r="B1" s="22" t="s">
        <v>21</v>
      </c>
    </row>
    <row r="2" s="21" customFormat="1" ht="12">
      <c r="B2" s="21" t="s">
        <v>22</v>
      </c>
    </row>
    <row r="4" spans="1:3" ht="12.75">
      <c r="A4" s="20"/>
      <c r="B4" s="26" t="s">
        <v>18</v>
      </c>
      <c r="C4" s="27" t="s">
        <v>19</v>
      </c>
    </row>
    <row r="5" spans="1:3" ht="16.5" customHeight="1">
      <c r="A5" s="20"/>
      <c r="B5" s="28" t="s">
        <v>24</v>
      </c>
      <c r="C5" s="25">
        <v>1.6</v>
      </c>
    </row>
    <row r="6" spans="1:3" ht="16.5" customHeight="1">
      <c r="A6" s="20"/>
      <c r="B6" s="28" t="s">
        <v>25</v>
      </c>
      <c r="C6" s="25">
        <v>2</v>
      </c>
    </row>
    <row r="7" spans="1:3" ht="16.5" customHeight="1">
      <c r="A7" s="20"/>
      <c r="B7" s="28" t="s">
        <v>26</v>
      </c>
      <c r="C7" s="25">
        <v>2.2</v>
      </c>
    </row>
    <row r="8" spans="1:3" ht="16.5" customHeight="1">
      <c r="A8" s="20"/>
      <c r="B8" s="28" t="s">
        <v>27</v>
      </c>
      <c r="C8" s="25">
        <v>2.7</v>
      </c>
    </row>
    <row r="9" spans="1:3" ht="16.5" customHeight="1">
      <c r="A9" s="20"/>
      <c r="B9" s="28" t="s">
        <v>28</v>
      </c>
      <c r="C9" s="25">
        <v>2.1</v>
      </c>
    </row>
    <row r="10" spans="1:3" ht="16.5" customHeight="1">
      <c r="A10" s="20"/>
      <c r="B10" s="28" t="s">
        <v>29</v>
      </c>
      <c r="C10" s="25">
        <v>2.6</v>
      </c>
    </row>
    <row r="11" spans="1:3" ht="16.5" customHeight="1">
      <c r="A11" s="20"/>
      <c r="B11" s="28" t="s">
        <v>31</v>
      </c>
      <c r="C11" s="25">
        <v>1.8</v>
      </c>
    </row>
    <row r="12" spans="1:3" ht="16.5" customHeight="1">
      <c r="A12" s="20"/>
      <c r="B12" s="28" t="s">
        <v>30</v>
      </c>
      <c r="C12" s="25">
        <v>2.2</v>
      </c>
    </row>
    <row r="13" spans="1:3" ht="16.5" customHeight="1">
      <c r="A13" s="20"/>
      <c r="B13" s="28" t="s">
        <v>32</v>
      </c>
      <c r="C13" s="25">
        <v>2.9</v>
      </c>
    </row>
    <row r="14" spans="1:3" ht="16.5" customHeight="1">
      <c r="A14" s="20"/>
      <c r="B14" s="28" t="s">
        <v>33</v>
      </c>
      <c r="C14" s="25">
        <v>3.8</v>
      </c>
    </row>
    <row r="15" spans="1:3" ht="16.5" customHeight="1">
      <c r="A15" s="20"/>
      <c r="B15" s="28" t="s">
        <v>34</v>
      </c>
      <c r="C15" s="25">
        <v>3.2</v>
      </c>
    </row>
    <row r="16" spans="1:3" ht="16.5" customHeight="1">
      <c r="A16" s="20"/>
      <c r="B16" s="28" t="s">
        <v>35</v>
      </c>
      <c r="C16" s="25">
        <v>1.2</v>
      </c>
    </row>
    <row r="17" spans="1:4" ht="16.5" customHeight="1">
      <c r="A17" s="20"/>
      <c r="B17" s="28" t="s">
        <v>36</v>
      </c>
      <c r="C17" s="25">
        <v>8.1</v>
      </c>
      <c r="D17" s="20" t="s">
        <v>46</v>
      </c>
    </row>
    <row r="18" spans="1:4" ht="16.5" customHeight="1">
      <c r="A18" s="20"/>
      <c r="B18" s="28" t="s">
        <v>37</v>
      </c>
      <c r="C18" s="25">
        <v>11.5</v>
      </c>
      <c r="D18" s="20" t="s">
        <v>46</v>
      </c>
    </row>
    <row r="19" spans="1:3" ht="16.5" customHeight="1">
      <c r="A19" s="20"/>
      <c r="B19" s="28" t="s">
        <v>38</v>
      </c>
      <c r="C19" s="25">
        <v>1.5</v>
      </c>
    </row>
    <row r="20" spans="1:3" ht="16.5" customHeight="1">
      <c r="A20" s="20"/>
      <c r="B20" s="28" t="s">
        <v>39</v>
      </c>
      <c r="C20" s="25">
        <v>1.9</v>
      </c>
    </row>
    <row r="21" spans="1:3" ht="16.5" customHeight="1">
      <c r="A21" s="20"/>
      <c r="B21" s="28" t="s">
        <v>40</v>
      </c>
      <c r="C21" s="25">
        <v>1.8</v>
      </c>
    </row>
    <row r="22" spans="1:3" ht="16.5" customHeight="1">
      <c r="A22" s="20"/>
      <c r="B22" s="28" t="s">
        <v>41</v>
      </c>
      <c r="C22" s="25">
        <v>2.2</v>
      </c>
    </row>
    <row r="23" spans="1:3" ht="16.5" customHeight="1">
      <c r="A23" s="20"/>
      <c r="B23" s="28" t="s">
        <v>42</v>
      </c>
      <c r="C23" s="25">
        <v>1.5</v>
      </c>
    </row>
    <row r="24" spans="1:3" ht="16.5" customHeight="1">
      <c r="A24" s="20"/>
      <c r="B24" s="28" t="s">
        <v>43</v>
      </c>
      <c r="C24" s="25">
        <v>2.4</v>
      </c>
    </row>
    <row r="25" spans="1:3" ht="16.5" customHeight="1">
      <c r="A25" s="20"/>
      <c r="B25" s="28" t="s">
        <v>44</v>
      </c>
      <c r="C25" s="25">
        <v>1.6</v>
      </c>
    </row>
    <row r="26" spans="1:3" ht="16.5" customHeight="1">
      <c r="A26" s="20"/>
      <c r="B26" s="28" t="s">
        <v>45</v>
      </c>
      <c r="C26" s="25">
        <v>1.9</v>
      </c>
    </row>
    <row r="27" ht="12.75">
      <c r="A27" s="20"/>
    </row>
    <row r="28" spans="1:2" ht="12.75">
      <c r="A28" s="20"/>
      <c r="B28" s="21" t="s">
        <v>20</v>
      </c>
    </row>
    <row r="29" ht="12.75">
      <c r="A29" s="2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L8" sqref="L8"/>
    </sheetView>
  </sheetViews>
  <sheetFormatPr defaultColWidth="11.421875" defaultRowHeight="12.75"/>
  <cols>
    <col min="1" max="1" width="23.7109375" style="0" customWidth="1"/>
    <col min="2" max="2" width="20.28125" style="0" customWidth="1"/>
    <col min="7" max="7" width="14.00390625" style="0" customWidth="1"/>
    <col min="10" max="10" width="16.7109375" style="0" customWidth="1"/>
  </cols>
  <sheetData>
    <row r="1" ht="13.5" thickBot="1">
      <c r="A1" s="19" t="s">
        <v>1</v>
      </c>
    </row>
    <row r="2" spans="1:10" ht="15" thickBot="1">
      <c r="A2" s="1"/>
      <c r="B2" s="1"/>
      <c r="C2" s="2"/>
      <c r="D2" s="3" t="s">
        <v>3</v>
      </c>
      <c r="E2" s="1"/>
      <c r="F2" s="31" t="s">
        <v>4</v>
      </c>
      <c r="G2" s="32"/>
      <c r="H2" s="33"/>
      <c r="I2" s="1"/>
      <c r="J2" s="3" t="s">
        <v>5</v>
      </c>
    </row>
    <row r="3" spans="1:10" ht="51">
      <c r="A3" s="34" t="s">
        <v>2</v>
      </c>
      <c r="B3" s="34" t="s">
        <v>0</v>
      </c>
      <c r="C3" s="37" t="s">
        <v>6</v>
      </c>
      <c r="D3" s="4" t="s">
        <v>7</v>
      </c>
      <c r="E3" s="40"/>
      <c r="F3" s="8" t="s">
        <v>8</v>
      </c>
      <c r="G3" s="4" t="s">
        <v>23</v>
      </c>
      <c r="H3" s="4" t="s">
        <v>11</v>
      </c>
      <c r="I3" s="40"/>
      <c r="J3" s="8" t="s">
        <v>14</v>
      </c>
    </row>
    <row r="4" spans="1:10" ht="12.75">
      <c r="A4" s="35"/>
      <c r="B4" s="35"/>
      <c r="C4" s="38"/>
      <c r="D4" s="18" t="s">
        <v>17</v>
      </c>
      <c r="E4" s="40"/>
      <c r="F4" s="9" t="s">
        <v>9</v>
      </c>
      <c r="G4" s="5" t="s">
        <v>10</v>
      </c>
      <c r="H4" s="4" t="s">
        <v>12</v>
      </c>
      <c r="I4" s="40"/>
      <c r="J4" s="12"/>
    </row>
    <row r="5" spans="1:10" ht="20.25">
      <c r="A5" s="35"/>
      <c r="B5" s="35"/>
      <c r="C5" s="38"/>
      <c r="D5" s="6"/>
      <c r="E5" s="40"/>
      <c r="F5" s="10"/>
      <c r="G5" s="6"/>
      <c r="H5" s="5" t="s">
        <v>13</v>
      </c>
      <c r="I5" s="40"/>
      <c r="J5" s="9" t="s">
        <v>15</v>
      </c>
    </row>
    <row r="6" spans="1:10" ht="13.5" thickBot="1">
      <c r="A6" s="36"/>
      <c r="B6" s="36"/>
      <c r="C6" s="39"/>
      <c r="D6" s="7"/>
      <c r="E6" s="40"/>
      <c r="F6" s="11"/>
      <c r="G6" s="7"/>
      <c r="H6" s="17" t="s">
        <v>16</v>
      </c>
      <c r="I6" s="40"/>
      <c r="J6" s="11"/>
    </row>
    <row r="7" spans="1:10" ht="24" customHeight="1" thickBot="1">
      <c r="A7" s="13"/>
      <c r="B7" s="14"/>
      <c r="C7" s="14"/>
      <c r="D7" s="14"/>
      <c r="E7" s="15"/>
      <c r="F7" s="13"/>
      <c r="G7" s="14"/>
      <c r="H7" s="23">
        <f>IF(C7=0,"",'calcul bilan post-récolte'!F7*'calcul bilan post-récolte'!G7)</f>
      </c>
      <c r="I7" s="15"/>
      <c r="J7" s="24">
        <f>IF(C7=0,"",D7-H7)</f>
      </c>
    </row>
    <row r="8" spans="1:10" ht="24" customHeight="1" thickBot="1">
      <c r="A8" s="13"/>
      <c r="B8" s="14"/>
      <c r="C8" s="14"/>
      <c r="D8" s="14"/>
      <c r="E8" s="15"/>
      <c r="F8" s="13"/>
      <c r="G8" s="14"/>
      <c r="H8" s="23">
        <f>IF(F8=0,"",'calcul bilan post-récolte'!F8*'calcul bilan post-récolte'!G8)</f>
      </c>
      <c r="I8" s="15"/>
      <c r="J8" s="24">
        <f aca="true" t="shared" si="0" ref="J8:J17">IF(F8=0,"",D8-H8)</f>
      </c>
    </row>
    <row r="9" spans="1:10" ht="24" customHeight="1" thickBot="1">
      <c r="A9" s="13"/>
      <c r="B9" s="14"/>
      <c r="C9" s="14"/>
      <c r="D9" s="14"/>
      <c r="E9" s="15"/>
      <c r="F9" s="13"/>
      <c r="G9" s="14"/>
      <c r="H9" s="23">
        <f>IF(F9=0,"",'calcul bilan post-récolte'!F9*'calcul bilan post-récolte'!G9)</f>
      </c>
      <c r="I9" s="15"/>
      <c r="J9" s="24">
        <f t="shared" si="0"/>
      </c>
    </row>
    <row r="10" spans="1:10" ht="24" customHeight="1" thickBot="1">
      <c r="A10" s="13"/>
      <c r="B10" s="14"/>
      <c r="C10" s="14"/>
      <c r="D10" s="14"/>
      <c r="E10" s="15"/>
      <c r="F10" s="13"/>
      <c r="G10" s="14"/>
      <c r="H10" s="23">
        <f>IF(F10=0,"",'calcul bilan post-récolte'!F10*'calcul bilan post-récolte'!G10)</f>
      </c>
      <c r="I10" s="15"/>
      <c r="J10" s="24">
        <f t="shared" si="0"/>
      </c>
    </row>
    <row r="11" spans="1:10" ht="24" customHeight="1" thickBot="1">
      <c r="A11" s="13"/>
      <c r="B11" s="14"/>
      <c r="C11" s="14"/>
      <c r="D11" s="14"/>
      <c r="E11" s="15"/>
      <c r="F11" s="13"/>
      <c r="G11" s="14"/>
      <c r="H11" s="23">
        <f>IF(F11=0,"",'calcul bilan post-récolte'!F11*'calcul bilan post-récolte'!G11)</f>
      </c>
      <c r="I11" s="15"/>
      <c r="J11" s="24">
        <f t="shared" si="0"/>
      </c>
    </row>
    <row r="12" spans="1:10" ht="24" customHeight="1" thickBot="1">
      <c r="A12" s="13"/>
      <c r="B12" s="14"/>
      <c r="C12" s="14"/>
      <c r="D12" s="14"/>
      <c r="E12" s="15"/>
      <c r="F12" s="13"/>
      <c r="G12" s="14"/>
      <c r="H12" s="23">
        <f>IF(F12=0,"",'calcul bilan post-récolte'!F12*'calcul bilan post-récolte'!G12)</f>
      </c>
      <c r="I12" s="15"/>
      <c r="J12" s="24">
        <f t="shared" si="0"/>
      </c>
    </row>
    <row r="13" spans="1:10" ht="24" customHeight="1" thickBot="1">
      <c r="A13" s="13"/>
      <c r="B13" s="14"/>
      <c r="C13" s="14"/>
      <c r="D13" s="14"/>
      <c r="E13" s="15"/>
      <c r="F13" s="13"/>
      <c r="G13" s="14"/>
      <c r="H13" s="23">
        <f>IF(F13=0,"",'calcul bilan post-récolte'!F13*'calcul bilan post-récolte'!G13)</f>
      </c>
      <c r="I13" s="15"/>
      <c r="J13" s="24">
        <f t="shared" si="0"/>
      </c>
    </row>
    <row r="14" spans="1:10" ht="24" customHeight="1" thickBot="1">
      <c r="A14" s="13"/>
      <c r="B14" s="14"/>
      <c r="C14" s="14"/>
      <c r="D14" s="14"/>
      <c r="E14" s="15"/>
      <c r="F14" s="13"/>
      <c r="G14" s="14"/>
      <c r="H14" s="23">
        <f>IF(F14=0,"",'calcul bilan post-récolte'!F14*'calcul bilan post-récolte'!G14)</f>
      </c>
      <c r="I14" s="15"/>
      <c r="J14" s="24">
        <f t="shared" si="0"/>
      </c>
    </row>
    <row r="15" spans="1:10" ht="24" customHeight="1" thickBot="1">
      <c r="A15" s="13"/>
      <c r="B15" s="14"/>
      <c r="C15" s="14"/>
      <c r="D15" s="14"/>
      <c r="E15" s="16"/>
      <c r="F15" s="13"/>
      <c r="G15" s="14"/>
      <c r="H15" s="23">
        <f>IF(F15=0,"",'calcul bilan post-récolte'!F15*'calcul bilan post-récolte'!G15)</f>
      </c>
      <c r="I15" s="16"/>
      <c r="J15" s="24">
        <f t="shared" si="0"/>
      </c>
    </row>
    <row r="16" spans="1:10" ht="24" customHeight="1" thickBot="1">
      <c r="A16" s="13"/>
      <c r="B16" s="14"/>
      <c r="C16" s="14"/>
      <c r="D16" s="14"/>
      <c r="E16" s="16"/>
      <c r="F16" s="13"/>
      <c r="G16" s="14"/>
      <c r="H16" s="23">
        <f>IF(F16=0,"",'calcul bilan post-récolte'!F16*'calcul bilan post-récolte'!G16)</f>
      </c>
      <c r="I16" s="16"/>
      <c r="J16" s="24">
        <f t="shared" si="0"/>
      </c>
    </row>
    <row r="17" spans="1:10" ht="24" customHeight="1" thickBot="1">
      <c r="A17" s="13"/>
      <c r="B17" s="14"/>
      <c r="C17" s="14"/>
      <c r="D17" s="14"/>
      <c r="E17" s="15"/>
      <c r="F17" s="13"/>
      <c r="G17" s="14"/>
      <c r="H17" s="23">
        <f>IF(F17=0,"",'calcul bilan post-récolte'!F17*'calcul bilan post-récolte'!G17)</f>
      </c>
      <c r="I17" s="15"/>
      <c r="J17" s="24">
        <f t="shared" si="0"/>
      </c>
    </row>
  </sheetData>
  <sheetProtection/>
  <mergeCells count="6">
    <mergeCell ref="F2:H2"/>
    <mergeCell ref="A3:A6"/>
    <mergeCell ref="B3:B6"/>
    <mergeCell ref="C3:C6"/>
    <mergeCell ref="E3:E6"/>
    <mergeCell ref="I3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isabelle.halloin</dc:creator>
  <cp:keywords/>
  <dc:description/>
  <cp:lastModifiedBy>"halloini41d"</cp:lastModifiedBy>
  <cp:lastPrinted>2020-10-20T09:22:04Z</cp:lastPrinted>
  <dcterms:created xsi:type="dcterms:W3CDTF">2010-07-28T14:48:18Z</dcterms:created>
  <dcterms:modified xsi:type="dcterms:W3CDTF">2020-10-20T09:41:50Z</dcterms:modified>
  <cp:category/>
  <cp:version/>
  <cp:contentType/>
  <cp:contentStatus/>
</cp:coreProperties>
</file>